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ie\Documents\Smedekinck\anbi status\"/>
    </mc:Choice>
  </mc:AlternateContent>
  <xr:revisionPtr revIDLastSave="0" documentId="8_{48C84C4D-4489-400B-B601-5DFF3A230782}" xr6:coauthVersionLast="41" xr6:coauthVersionMax="41" xr10:uidLastSave="{00000000-0000-0000-0000-000000000000}"/>
  <bookViews>
    <workbookView xWindow="1170" yWindow="1170" windowWidth="21600" windowHeight="11385" xr2:uid="{00000000-000D-0000-FFFF-FFFF00000000}"/>
  </bookViews>
  <sheets>
    <sheet name="Blad1" sheetId="1" r:id="rId1"/>
    <sheet name="Blad2" sheetId="2" r:id="rId2"/>
    <sheet name="Blad3" sheetId="3" r:id="rId3"/>
  </sheets>
  <calcPr calcId="181029" concurrentCalc="0"/>
</workbook>
</file>

<file path=xl/calcChain.xml><?xml version="1.0" encoding="utf-8"?>
<calcChain xmlns="http://schemas.openxmlformats.org/spreadsheetml/2006/main">
  <c r="F48" i="1" l="1"/>
  <c r="F42" i="1"/>
  <c r="F18" i="1"/>
  <c r="F47" i="1"/>
  <c r="F50" i="1"/>
  <c r="G42" i="1"/>
  <c r="G48" i="1"/>
  <c r="G18" i="1"/>
  <c r="G47" i="1"/>
  <c r="G50" i="1"/>
  <c r="E42" i="1"/>
  <c r="E48" i="1"/>
  <c r="E18" i="1"/>
  <c r="E47" i="1"/>
  <c r="E50" i="1"/>
</calcChain>
</file>

<file path=xl/sharedStrings.xml><?xml version="1.0" encoding="utf-8"?>
<sst xmlns="http://schemas.openxmlformats.org/spreadsheetml/2006/main" count="37" uniqueCount="34">
  <si>
    <t>Baten</t>
  </si>
  <si>
    <t>Entreegelden en overige omzet</t>
  </si>
  <si>
    <t>Rente</t>
  </si>
  <si>
    <t>Huwelijksvoltrekking</t>
  </si>
  <si>
    <t>Lasten</t>
  </si>
  <si>
    <t>Inkopen</t>
  </si>
  <si>
    <t>Huur</t>
  </si>
  <si>
    <t>Bankkosten</t>
  </si>
  <si>
    <t>Verzekeringen</t>
  </si>
  <si>
    <t>Promotiekosten</t>
  </si>
  <si>
    <t>Algemene kosten</t>
  </si>
  <si>
    <t>Gemeentelijke belastingen</t>
  </si>
  <si>
    <t>Resultaat</t>
  </si>
  <si>
    <t>Tuin en erfonderhoud</t>
  </si>
  <si>
    <t>Inventaris/onderhoud</t>
  </si>
  <si>
    <t>totaal baten</t>
  </si>
  <si>
    <t>totaal lasten</t>
  </si>
  <si>
    <t>winst</t>
  </si>
  <si>
    <t>Klein onderhoud huurdersbelang</t>
  </si>
  <si>
    <t>Energie/telefoon/internet//water</t>
  </si>
  <si>
    <t>Adm./comp./verzendkosten</t>
  </si>
  <si>
    <t>Klein materiaal/onderdelen</t>
  </si>
  <si>
    <t>Advertentiekosten</t>
  </si>
  <si>
    <t>Audiotour</t>
  </si>
  <si>
    <t>Evenementen</t>
  </si>
  <si>
    <t>Staat van baten en lasten 2018</t>
  </si>
  <si>
    <t>Contributie abonnementen</t>
  </si>
  <si>
    <t>Donaties - subsidies</t>
  </si>
  <si>
    <t>Realisatie</t>
  </si>
  <si>
    <t>Begroting</t>
  </si>
  <si>
    <t>Hooiberg</t>
  </si>
  <si>
    <t>Projektkosten</t>
  </si>
  <si>
    <t>Teruggave Energiebelasting</t>
  </si>
  <si>
    <t>Schoonmaak-/afvalkosten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</si>
</sst>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€&quot;\ * #,##0_ ;_ &quot;€&quot;\ * \-#,##0_ ;_ &quot;€&quot;\ * &quot;-&quot;_ ;_ @_ "/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2" fontId="0" fillId="0" borderId="0" xfId="0" applyNumberFormat="1"/>
    <xf numFmtId="0" fontId="6" fillId="0" borderId="0" xfId="0" applyFont="1"/>
    <xf numFmtId="0" fontId="7" fillId="0" borderId="0" xfId="0" applyFont="1"/>
    <xf numFmtId="42" fontId="7" fillId="0" borderId="0" xfId="0" applyNumberFormat="1" applyFont="1"/>
    <xf numFmtId="42" fontId="8" fillId="0" borderId="0" xfId="0" applyNumberFormat="1" applyFont="1"/>
    <xf numFmtId="42" fontId="7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55"/>
  <sheetViews>
    <sheetView tabSelected="1" topLeftCell="A30" workbookViewId="0">
      <selection activeCell="A39" sqref="A39"/>
    </sheetView>
  </sheetViews>
  <sheetFormatPr defaultRowHeight="15" x14ac:dyDescent="0.25"/>
  <cols>
    <col min="4" max="4" width="13" customWidth="1"/>
    <col min="5" max="5" width="11.42578125" bestFit="1" customWidth="1"/>
    <col min="6" max="6" width="11.85546875" customWidth="1"/>
    <col min="7" max="7" width="11.5703125" customWidth="1"/>
    <col min="8" max="8" width="12" customWidth="1"/>
  </cols>
  <sheetData>
    <row r="3" spans="1:7" ht="15.75" x14ac:dyDescent="0.25">
      <c r="F3" s="1"/>
      <c r="G3" s="1"/>
    </row>
    <row r="6" spans="1:7" ht="18.75" x14ac:dyDescent="0.3">
      <c r="E6" s="8" t="s">
        <v>25</v>
      </c>
      <c r="F6" s="8"/>
      <c r="G6" s="8"/>
    </row>
    <row r="8" spans="1:7" ht="15.75" x14ac:dyDescent="0.25">
      <c r="A8" s="3"/>
      <c r="B8" s="4"/>
      <c r="C8" s="4"/>
      <c r="D8" s="4"/>
      <c r="E8" s="13" t="s">
        <v>28</v>
      </c>
      <c r="F8" s="13" t="s">
        <v>29</v>
      </c>
      <c r="G8" s="13" t="s">
        <v>28</v>
      </c>
    </row>
    <row r="9" spans="1:7" x14ac:dyDescent="0.25">
      <c r="E9" s="6">
        <v>2018</v>
      </c>
      <c r="F9" s="6">
        <v>2018</v>
      </c>
      <c r="G9" s="6">
        <v>2017</v>
      </c>
    </row>
    <row r="11" spans="1:7" x14ac:dyDescent="0.25">
      <c r="A11" s="5" t="s">
        <v>0</v>
      </c>
    </row>
    <row r="12" spans="1:7" x14ac:dyDescent="0.25">
      <c r="A12" s="9" t="s">
        <v>1</v>
      </c>
      <c r="B12" s="9"/>
      <c r="C12" s="9"/>
      <c r="D12" s="9"/>
      <c r="E12" s="10">
        <v>47737</v>
      </c>
      <c r="F12" s="10">
        <v>52899</v>
      </c>
      <c r="G12" s="10">
        <v>52074.42</v>
      </c>
    </row>
    <row r="13" spans="1:7" x14ac:dyDescent="0.25">
      <c r="A13" s="9" t="s">
        <v>2</v>
      </c>
      <c r="B13" s="9"/>
      <c r="C13" s="9"/>
      <c r="D13" s="9"/>
      <c r="E13" s="10">
        <v>41.65</v>
      </c>
      <c r="F13" s="10">
        <v>100</v>
      </c>
      <c r="G13" s="10">
        <v>91.24</v>
      </c>
    </row>
    <row r="14" spans="1:7" x14ac:dyDescent="0.25">
      <c r="A14" s="9" t="s">
        <v>3</v>
      </c>
      <c r="B14" s="9"/>
      <c r="C14" s="9"/>
      <c r="D14" s="9"/>
      <c r="E14" s="10">
        <v>289.26</v>
      </c>
      <c r="F14" s="10">
        <v>290</v>
      </c>
      <c r="G14" s="10">
        <v>805.78</v>
      </c>
    </row>
    <row r="15" spans="1:7" x14ac:dyDescent="0.25">
      <c r="A15" s="9" t="s">
        <v>27</v>
      </c>
      <c r="B15" s="9"/>
      <c r="C15" s="9"/>
      <c r="D15" s="9"/>
      <c r="E15" s="10">
        <v>13088.06</v>
      </c>
      <c r="F15" s="10">
        <v>14000</v>
      </c>
      <c r="G15" s="10">
        <v>10507.13</v>
      </c>
    </row>
    <row r="16" spans="1:7" ht="16.5" x14ac:dyDescent="0.35">
      <c r="A16" s="9" t="s">
        <v>32</v>
      </c>
      <c r="B16" s="9"/>
      <c r="C16" s="9"/>
      <c r="D16" s="9"/>
      <c r="E16" s="11">
        <v>1284</v>
      </c>
      <c r="F16" s="11">
        <v>1300</v>
      </c>
      <c r="G16" s="11">
        <v>1259</v>
      </c>
    </row>
    <row r="17" spans="1:12" x14ac:dyDescent="0.25">
      <c r="A17" s="9"/>
      <c r="B17" s="9"/>
      <c r="C17" s="9"/>
      <c r="D17" s="9"/>
      <c r="E17" s="10"/>
      <c r="F17" s="10"/>
      <c r="G17" s="10"/>
    </row>
    <row r="18" spans="1:12" x14ac:dyDescent="0.25">
      <c r="A18" s="9" t="s">
        <v>15</v>
      </c>
      <c r="B18" s="9"/>
      <c r="C18" s="9"/>
      <c r="D18" s="9"/>
      <c r="E18" s="10">
        <f>SUM(E12:E17)</f>
        <v>62439.97</v>
      </c>
      <c r="F18" s="10">
        <f>SUM(F12:F17)</f>
        <v>68589</v>
      </c>
      <c r="G18" s="10">
        <f>SUM(G12:G17)</f>
        <v>64737.569999999992</v>
      </c>
    </row>
    <row r="19" spans="1:12" x14ac:dyDescent="0.25">
      <c r="E19" s="7"/>
      <c r="F19" s="7"/>
      <c r="G19" s="7"/>
    </row>
    <row r="20" spans="1:12" x14ac:dyDescent="0.25">
      <c r="A20" s="5" t="s">
        <v>4</v>
      </c>
      <c r="E20" s="7"/>
      <c r="F20" s="7"/>
      <c r="G20" s="7"/>
    </row>
    <row r="21" spans="1:12" x14ac:dyDescent="0.25">
      <c r="A21" s="9" t="s">
        <v>20</v>
      </c>
      <c r="B21" s="9"/>
      <c r="C21" s="9"/>
      <c r="D21" s="9"/>
      <c r="E21" s="10">
        <v>313.08</v>
      </c>
      <c r="F21" s="10">
        <v>800</v>
      </c>
      <c r="G21" s="10">
        <v>654.95000000000005</v>
      </c>
    </row>
    <row r="22" spans="1:12" x14ac:dyDescent="0.25">
      <c r="A22" s="9" t="s">
        <v>22</v>
      </c>
      <c r="B22" s="9"/>
      <c r="C22" s="9"/>
      <c r="D22" s="9"/>
      <c r="E22" s="10">
        <v>2139</v>
      </c>
      <c r="F22" s="10">
        <v>1500</v>
      </c>
      <c r="G22" s="10">
        <v>1521.51</v>
      </c>
    </row>
    <row r="23" spans="1:12" x14ac:dyDescent="0.25">
      <c r="A23" s="9" t="s">
        <v>10</v>
      </c>
      <c r="B23" s="9"/>
      <c r="C23" s="9"/>
      <c r="D23" s="9"/>
      <c r="E23" s="10">
        <v>2719</v>
      </c>
      <c r="F23" s="10">
        <v>3300</v>
      </c>
      <c r="G23" s="10">
        <v>2977.14</v>
      </c>
    </row>
    <row r="24" spans="1:12" x14ac:dyDescent="0.25">
      <c r="A24" s="9" t="s">
        <v>23</v>
      </c>
      <c r="B24" s="9"/>
      <c r="C24" s="9"/>
      <c r="D24" s="9"/>
      <c r="E24" s="10">
        <v>2119.9299999999998</v>
      </c>
      <c r="F24" s="10">
        <v>2400</v>
      </c>
      <c r="G24" s="10">
        <v>2474.6999999999998</v>
      </c>
    </row>
    <row r="25" spans="1:12" x14ac:dyDescent="0.25">
      <c r="A25" s="9" t="s">
        <v>7</v>
      </c>
      <c r="B25" s="9"/>
      <c r="C25" s="9"/>
      <c r="D25" s="9"/>
      <c r="E25" s="10">
        <v>327.04000000000002</v>
      </c>
      <c r="F25" s="10">
        <v>325</v>
      </c>
      <c r="G25" s="10">
        <v>323.97000000000003</v>
      </c>
      <c r="L25" s="2"/>
    </row>
    <row r="26" spans="1:12" x14ac:dyDescent="0.25">
      <c r="A26" s="9" t="s">
        <v>26</v>
      </c>
      <c r="B26" s="9"/>
      <c r="C26" s="9"/>
      <c r="D26" s="9"/>
      <c r="E26" s="10">
        <v>406</v>
      </c>
      <c r="F26" s="10">
        <v>650</v>
      </c>
      <c r="G26" s="10">
        <v>400</v>
      </c>
      <c r="L26" s="2"/>
    </row>
    <row r="27" spans="1:12" x14ac:dyDescent="0.25">
      <c r="A27" s="9" t="s">
        <v>19</v>
      </c>
      <c r="B27" s="9"/>
      <c r="C27" s="9"/>
      <c r="D27" s="9"/>
      <c r="E27" s="10">
        <v>7495.74</v>
      </c>
      <c r="F27" s="10">
        <v>7600</v>
      </c>
      <c r="G27" s="10">
        <v>6816.58</v>
      </c>
      <c r="L27" s="2"/>
    </row>
    <row r="28" spans="1:12" x14ac:dyDescent="0.25">
      <c r="A28" s="9" t="s">
        <v>24</v>
      </c>
      <c r="B28" s="9"/>
      <c r="C28" s="9"/>
      <c r="D28" s="9"/>
      <c r="E28" s="10">
        <v>1860.91</v>
      </c>
      <c r="F28" s="10">
        <v>3600</v>
      </c>
      <c r="G28" s="10">
        <v>3810.06</v>
      </c>
      <c r="L28" s="2"/>
    </row>
    <row r="29" spans="1:12" x14ac:dyDescent="0.25">
      <c r="A29" s="9" t="s">
        <v>11</v>
      </c>
      <c r="B29" s="9"/>
      <c r="C29" s="9"/>
      <c r="D29" s="9"/>
      <c r="E29" s="10">
        <v>267.58999999999997</v>
      </c>
      <c r="F29" s="10">
        <v>420</v>
      </c>
      <c r="G29" s="10">
        <v>1081.1300000000001</v>
      </c>
      <c r="L29" s="2"/>
    </row>
    <row r="30" spans="1:12" x14ac:dyDescent="0.25">
      <c r="A30" s="9" t="s">
        <v>30</v>
      </c>
      <c r="B30" s="9"/>
      <c r="C30" s="9"/>
      <c r="D30" s="9"/>
      <c r="E30" s="10"/>
      <c r="F30" s="10">
        <v>500</v>
      </c>
      <c r="G30" s="10"/>
      <c r="L30" s="2"/>
    </row>
    <row r="31" spans="1:12" x14ac:dyDescent="0.25">
      <c r="A31" s="9" t="s">
        <v>6</v>
      </c>
      <c r="B31" s="9"/>
      <c r="C31" s="9"/>
      <c r="D31" s="9"/>
      <c r="E31" s="10">
        <v>16164</v>
      </c>
      <c r="F31" s="10">
        <v>16164</v>
      </c>
      <c r="G31" s="10">
        <v>15348</v>
      </c>
      <c r="L31" s="2"/>
    </row>
    <row r="32" spans="1:12" x14ac:dyDescent="0.25">
      <c r="A32" s="9" t="s">
        <v>5</v>
      </c>
      <c r="B32" s="9"/>
      <c r="C32" s="9"/>
      <c r="D32" s="9"/>
      <c r="E32" s="10">
        <v>15358</v>
      </c>
      <c r="F32" s="10">
        <v>16850</v>
      </c>
      <c r="G32" s="10">
        <v>15372.83</v>
      </c>
    </row>
    <row r="33" spans="1:7" x14ac:dyDescent="0.25">
      <c r="A33" s="9" t="s">
        <v>14</v>
      </c>
      <c r="B33" s="9"/>
      <c r="C33" s="9"/>
      <c r="D33" s="9"/>
      <c r="E33" s="10">
        <v>3256</v>
      </c>
      <c r="F33" s="10">
        <v>2200</v>
      </c>
      <c r="G33" s="10">
        <v>1118.4100000000001</v>
      </c>
    </row>
    <row r="34" spans="1:7" x14ac:dyDescent="0.25">
      <c r="A34" s="9" t="s">
        <v>21</v>
      </c>
      <c r="B34" s="9"/>
      <c r="C34" s="9"/>
      <c r="D34" s="9"/>
      <c r="E34" s="10">
        <v>652</v>
      </c>
      <c r="F34" s="10">
        <v>1500</v>
      </c>
      <c r="G34" s="10">
        <v>1009.66</v>
      </c>
    </row>
    <row r="35" spans="1:7" x14ac:dyDescent="0.25">
      <c r="A35" s="9" t="s">
        <v>18</v>
      </c>
      <c r="B35" s="9"/>
      <c r="C35" s="9"/>
      <c r="D35" s="9"/>
      <c r="E35" s="10">
        <v>485.55</v>
      </c>
      <c r="F35" s="10">
        <v>1000</v>
      </c>
      <c r="G35" s="10">
        <v>660.12</v>
      </c>
    </row>
    <row r="36" spans="1:7" x14ac:dyDescent="0.25">
      <c r="A36" s="9" t="s">
        <v>31</v>
      </c>
      <c r="B36" s="9"/>
      <c r="C36" s="9"/>
      <c r="D36" s="9"/>
      <c r="E36" s="10">
        <v>1705.56</v>
      </c>
      <c r="F36" s="10"/>
      <c r="G36" s="10"/>
    </row>
    <row r="37" spans="1:7" x14ac:dyDescent="0.25">
      <c r="A37" s="9" t="s">
        <v>9</v>
      </c>
      <c r="B37" s="9"/>
      <c r="C37" s="9"/>
      <c r="D37" s="9"/>
      <c r="E37" s="10">
        <v>1152</v>
      </c>
      <c r="F37" s="10">
        <v>650</v>
      </c>
      <c r="G37" s="10">
        <v>816</v>
      </c>
    </row>
    <row r="38" spans="1:7" x14ac:dyDescent="0.25">
      <c r="A38" s="9" t="s">
        <v>33</v>
      </c>
      <c r="B38" s="9"/>
      <c r="C38" s="9"/>
      <c r="D38" s="9"/>
      <c r="E38" s="10">
        <v>659.21</v>
      </c>
      <c r="F38" s="10">
        <v>500</v>
      </c>
      <c r="G38" s="10">
        <v>493.97</v>
      </c>
    </row>
    <row r="39" spans="1:7" x14ac:dyDescent="0.25">
      <c r="A39" s="9" t="s">
        <v>13</v>
      </c>
      <c r="B39" s="9"/>
      <c r="C39" s="9"/>
      <c r="D39" s="9"/>
      <c r="E39" s="10">
        <v>1256</v>
      </c>
      <c r="F39" s="10">
        <v>1350</v>
      </c>
      <c r="G39" s="10">
        <v>1257.49</v>
      </c>
    </row>
    <row r="40" spans="1:7" ht="16.5" x14ac:dyDescent="0.35">
      <c r="A40" s="9" t="s">
        <v>8</v>
      </c>
      <c r="B40" s="9"/>
      <c r="C40" s="9"/>
      <c r="D40" s="9"/>
      <c r="E40" s="11">
        <v>831.48</v>
      </c>
      <c r="F40" s="11">
        <v>850</v>
      </c>
      <c r="G40" s="11">
        <v>820.32</v>
      </c>
    </row>
    <row r="41" spans="1:7" x14ac:dyDescent="0.25">
      <c r="A41" s="9"/>
      <c r="B41" s="9"/>
      <c r="C41" s="9"/>
      <c r="D41" s="9"/>
      <c r="E41" s="9"/>
      <c r="F41" s="10"/>
      <c r="G41" s="9"/>
    </row>
    <row r="42" spans="1:7" x14ac:dyDescent="0.25">
      <c r="A42" s="9" t="s">
        <v>16</v>
      </c>
      <c r="B42" s="9"/>
      <c r="C42" s="9"/>
      <c r="D42" s="9"/>
      <c r="E42" s="10">
        <f>SUM(E21:E41)</f>
        <v>59168.090000000004</v>
      </c>
      <c r="F42" s="10">
        <f>SUM(F21:F41)</f>
        <v>62159</v>
      </c>
      <c r="G42" s="10">
        <f>SUM(G21:G41)</f>
        <v>56956.840000000011</v>
      </c>
    </row>
    <row r="43" spans="1:7" x14ac:dyDescent="0.25">
      <c r="E43" s="7"/>
      <c r="F43" s="7"/>
      <c r="G43" s="7"/>
    </row>
    <row r="44" spans="1:7" x14ac:dyDescent="0.25">
      <c r="E44" s="7"/>
      <c r="F44" s="7"/>
      <c r="G44" s="7"/>
    </row>
    <row r="45" spans="1:7" x14ac:dyDescent="0.25">
      <c r="A45" s="5" t="s">
        <v>12</v>
      </c>
      <c r="F45" s="7"/>
    </row>
    <row r="46" spans="1:7" x14ac:dyDescent="0.25">
      <c r="A46" s="5"/>
      <c r="F46" s="7"/>
    </row>
    <row r="47" spans="1:7" x14ac:dyDescent="0.25">
      <c r="A47" s="9" t="s">
        <v>0</v>
      </c>
      <c r="B47" s="9"/>
      <c r="C47" s="9"/>
      <c r="D47" s="9"/>
      <c r="E47" s="10">
        <f>E18</f>
        <v>62439.97</v>
      </c>
      <c r="F47" s="10">
        <f>F18</f>
        <v>68589</v>
      </c>
      <c r="G47" s="10">
        <f>G18</f>
        <v>64737.569999999992</v>
      </c>
    </row>
    <row r="48" spans="1:7" ht="16.5" x14ac:dyDescent="0.35">
      <c r="A48" s="9" t="s">
        <v>4</v>
      </c>
      <c r="B48" s="9"/>
      <c r="C48" s="9"/>
      <c r="D48" s="9"/>
      <c r="E48" s="11">
        <f>E42</f>
        <v>59168.090000000004</v>
      </c>
      <c r="F48" s="11">
        <f>F42</f>
        <v>62159</v>
      </c>
      <c r="G48" s="11">
        <f>G42</f>
        <v>56956.840000000011</v>
      </c>
    </row>
    <row r="49" spans="1:8" x14ac:dyDescent="0.25">
      <c r="A49" s="9"/>
      <c r="B49" s="9"/>
      <c r="C49" s="9"/>
      <c r="D49" s="9"/>
      <c r="E49" s="10"/>
      <c r="F49" s="10"/>
      <c r="G49" s="10"/>
    </row>
    <row r="50" spans="1:8" x14ac:dyDescent="0.25">
      <c r="A50" s="9" t="s">
        <v>17</v>
      </c>
      <c r="B50" s="9"/>
      <c r="C50" s="9"/>
      <c r="D50" s="9"/>
      <c r="E50" s="10">
        <f>E47-E48</f>
        <v>3271.8799999999974</v>
      </c>
      <c r="F50" s="10">
        <f>F47-F48</f>
        <v>6430</v>
      </c>
      <c r="G50" s="10">
        <f>G47-G48</f>
        <v>7780.7299999999814</v>
      </c>
    </row>
    <row r="51" spans="1:8" ht="15.75" thickBot="1" x14ac:dyDescent="0.3">
      <c r="A51" s="9"/>
      <c r="B51" s="9"/>
      <c r="C51" s="9"/>
      <c r="D51" s="9"/>
      <c r="E51" s="12"/>
      <c r="F51" s="12"/>
      <c r="G51" s="12"/>
    </row>
    <row r="52" spans="1:8" ht="15.75" thickTop="1" x14ac:dyDescent="0.25"/>
    <row r="55" spans="1:8" ht="18.75" x14ac:dyDescent="0.3">
      <c r="H55" s="8"/>
    </row>
  </sheetData>
  <sortState ref="A21:G40">
    <sortCondition ref="A21:A40"/>
  </sortState>
  <pageMargins left="0.70866141732283472" right="0.70866141732283472" top="0.35433070866141736" bottom="0.35433070866141736" header="0.31496062992125984" footer="0.31496062992125984"/>
  <pageSetup paperSize="9" fitToHeight="0" orientation="portrait" horizontalDpi="4294967293" r:id="rId1"/>
  <headerFooter>
    <oddHeader>&amp;L&amp;G</oddHeader>
    <oddFooter xml:space="preserve">&amp;C&amp;G&amp;R
&amp;"-,Vet"&amp;14 3&amp;"-,Standaard"&amp;11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Dorien Salemink</cp:lastModifiedBy>
  <cp:lastPrinted>2019-02-25T22:08:39Z</cp:lastPrinted>
  <dcterms:created xsi:type="dcterms:W3CDTF">2016-01-10T14:19:31Z</dcterms:created>
  <dcterms:modified xsi:type="dcterms:W3CDTF">2019-04-11T10:25:49Z</dcterms:modified>
</cp:coreProperties>
</file>