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Klanten VDH\Gebroeders De Nobel (voorheen LVC)\2017\"/>
    </mc:Choice>
  </mc:AlternateContent>
  <bookViews>
    <workbookView xWindow="0" yWindow="0" windowWidth="25200" windowHeight="1188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9" i="1"/>
  <c r="B8" i="1"/>
  <c r="E8" i="1" l="1"/>
  <c r="F8" i="1"/>
  <c r="C8" i="1"/>
</calcChain>
</file>

<file path=xl/sharedStrings.xml><?xml version="1.0" encoding="utf-8"?>
<sst xmlns="http://schemas.openxmlformats.org/spreadsheetml/2006/main" count="21" uniqueCount="21">
  <si>
    <t>Voorzieningen</t>
  </si>
  <si>
    <t>Voorraden</t>
  </si>
  <si>
    <t>Langlopende schulden</t>
  </si>
  <si>
    <t>Vorderingen</t>
  </si>
  <si>
    <t>Liquide middelen</t>
  </si>
  <si>
    <t>Kortlopende schulden</t>
  </si>
  <si>
    <t>Baten</t>
  </si>
  <si>
    <t>Werving baten</t>
  </si>
  <si>
    <t>Personeelslasten</t>
  </si>
  <si>
    <t>Afschrijvingen</t>
  </si>
  <si>
    <t>Huisvestingslasten</t>
  </si>
  <si>
    <t>Verkooplasten</t>
  </si>
  <si>
    <t>Activa</t>
  </si>
  <si>
    <t>Pasiva</t>
  </si>
  <si>
    <t>Materiele vast activa</t>
  </si>
  <si>
    <t>Financiele vaste activa</t>
  </si>
  <si>
    <t>Eigen vermogen</t>
  </si>
  <si>
    <t>Algemene lasten</t>
  </si>
  <si>
    <t>Rente lasten</t>
  </si>
  <si>
    <t>Saldo baten &amp; lasten</t>
  </si>
  <si>
    <t>Immateriele vast 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</si>
</sst>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€&quot;\ #,##0.00;[Red]&quot;€&quot;\ \-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8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8" fontId="0" fillId="0" borderId="0" xfId="0" applyNumberFormat="1" applyFont="1" applyAlignment="1">
      <alignment horizontal="center"/>
    </xf>
    <xf numFmtId="8" fontId="0" fillId="0" borderId="0" xfId="0" applyNumberFormat="1" applyFont="1" applyFill="1" applyAlignment="1">
      <alignment horizontal="center"/>
    </xf>
    <xf numFmtId="8" fontId="1" fillId="0" borderId="0" xfId="0" applyNumberFormat="1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D22" sqref="D22"/>
    </sheetView>
  </sheetViews>
  <sheetFormatPr defaultRowHeight="15" x14ac:dyDescent="0.25"/>
  <cols>
    <col min="1" max="1" width="22.140625" style="1" customWidth="1"/>
    <col min="2" max="3" width="15.140625" style="3" customWidth="1"/>
    <col min="4" max="4" width="24.42578125" style="1" customWidth="1"/>
    <col min="5" max="6" width="15.28515625" style="3" customWidth="1"/>
  </cols>
  <sheetData>
    <row r="1" spans="1:6" s="5" customFormat="1" x14ac:dyDescent="0.25">
      <c r="A1" s="5" t="s">
        <v>12</v>
      </c>
      <c r="B1" s="6">
        <v>2017</v>
      </c>
      <c r="C1" s="6">
        <v>2016</v>
      </c>
      <c r="D1" s="5" t="s">
        <v>13</v>
      </c>
      <c r="E1" s="6">
        <v>2017</v>
      </c>
      <c r="F1" s="6">
        <v>2016</v>
      </c>
    </row>
    <row r="2" spans="1:6" s="5" customFormat="1" x14ac:dyDescent="0.25">
      <c r="A2" s="1" t="s">
        <v>20</v>
      </c>
      <c r="B2" s="3">
        <v>4751</v>
      </c>
      <c r="C2" s="6"/>
      <c r="E2" s="6"/>
      <c r="F2" s="6"/>
    </row>
    <row r="3" spans="1:6" x14ac:dyDescent="0.25">
      <c r="A3" s="1" t="s">
        <v>14</v>
      </c>
      <c r="B3" s="3">
        <v>121933</v>
      </c>
      <c r="C3" s="3">
        <v>150306</v>
      </c>
      <c r="D3" s="1" t="s">
        <v>16</v>
      </c>
      <c r="E3" s="3">
        <v>222300</v>
      </c>
      <c r="F3" s="3">
        <v>182862</v>
      </c>
    </row>
    <row r="4" spans="1:6" x14ac:dyDescent="0.25">
      <c r="A4" s="1" t="s">
        <v>15</v>
      </c>
      <c r="B4" s="3">
        <v>37000</v>
      </c>
      <c r="C4" s="3">
        <v>37000</v>
      </c>
      <c r="D4" s="1" t="s">
        <v>0</v>
      </c>
      <c r="E4" s="7">
        <v>363502</v>
      </c>
      <c r="F4" s="3">
        <v>362334</v>
      </c>
    </row>
    <row r="5" spans="1:6" x14ac:dyDescent="0.25">
      <c r="A5" s="1" t="s">
        <v>1</v>
      </c>
      <c r="B5" s="3">
        <v>20423</v>
      </c>
      <c r="C5" s="3">
        <v>27181</v>
      </c>
      <c r="D5" s="1" t="s">
        <v>2</v>
      </c>
      <c r="E5" s="3">
        <v>16225</v>
      </c>
      <c r="F5" s="3">
        <v>24645</v>
      </c>
    </row>
    <row r="6" spans="1:6" x14ac:dyDescent="0.25">
      <c r="A6" s="1" t="s">
        <v>3</v>
      </c>
      <c r="B6" s="3">
        <v>188468</v>
      </c>
      <c r="C6" s="3">
        <v>93539</v>
      </c>
    </row>
    <row r="7" spans="1:6" x14ac:dyDescent="0.25">
      <c r="A7" s="1" t="s">
        <v>4</v>
      </c>
      <c r="B7" s="3">
        <v>559499</v>
      </c>
      <c r="C7" s="3">
        <v>487874</v>
      </c>
      <c r="D7" s="1" t="s">
        <v>5</v>
      </c>
      <c r="E7" s="7">
        <v>330047</v>
      </c>
      <c r="F7" s="3">
        <v>226059</v>
      </c>
    </row>
    <row r="8" spans="1:6" x14ac:dyDescent="0.25">
      <c r="B8" s="4">
        <f>SUM(B2:B7)</f>
        <v>932074</v>
      </c>
      <c r="C8" s="4">
        <f>SUM(C3:C7)</f>
        <v>795900</v>
      </c>
      <c r="E8" s="4">
        <f>SUM(E3:E7)</f>
        <v>932074</v>
      </c>
      <c r="F8" s="4">
        <f>SUM(F3:F7)</f>
        <v>795900</v>
      </c>
    </row>
    <row r="11" spans="1:6" s="1" customFormat="1" x14ac:dyDescent="0.25">
      <c r="B11" s="6">
        <v>2017</v>
      </c>
      <c r="C11" s="6">
        <v>2016</v>
      </c>
      <c r="E11" s="2"/>
      <c r="F11" s="2"/>
    </row>
    <row r="12" spans="1:6" x14ac:dyDescent="0.25">
      <c r="A12" s="1" t="s">
        <v>6</v>
      </c>
      <c r="B12" s="3">
        <v>2554129</v>
      </c>
      <c r="C12" s="3">
        <v>2277652</v>
      </c>
    </row>
    <row r="13" spans="1:6" x14ac:dyDescent="0.25">
      <c r="A13" s="1" t="s">
        <v>7</v>
      </c>
      <c r="B13" s="7">
        <v>-1420589</v>
      </c>
      <c r="C13" s="7">
        <v>-1067750</v>
      </c>
    </row>
    <row r="14" spans="1:6" x14ac:dyDescent="0.25">
      <c r="B14" s="7"/>
      <c r="C14" s="7"/>
    </row>
    <row r="15" spans="1:6" x14ac:dyDescent="0.25">
      <c r="A15" s="1" t="s">
        <v>8</v>
      </c>
      <c r="B15" s="7">
        <f>501856+28643</f>
        <v>530499</v>
      </c>
      <c r="C15" s="7">
        <v>620397</v>
      </c>
    </row>
    <row r="16" spans="1:6" x14ac:dyDescent="0.25">
      <c r="A16" s="1" t="s">
        <v>9</v>
      </c>
      <c r="B16" s="7">
        <v>43369</v>
      </c>
      <c r="C16" s="7">
        <v>38006</v>
      </c>
    </row>
    <row r="17" spans="1:3" x14ac:dyDescent="0.25">
      <c r="A17" s="1" t="s">
        <v>10</v>
      </c>
      <c r="B17" s="7">
        <v>402861</v>
      </c>
      <c r="C17" s="7">
        <v>428754</v>
      </c>
    </row>
    <row r="18" spans="1:3" x14ac:dyDescent="0.25">
      <c r="A18" s="1" t="s">
        <v>11</v>
      </c>
      <c r="B18" s="7">
        <v>28776</v>
      </c>
      <c r="C18" s="7">
        <v>33379</v>
      </c>
    </row>
    <row r="19" spans="1:3" x14ac:dyDescent="0.25">
      <c r="A19" s="1" t="s">
        <v>17</v>
      </c>
      <c r="B19" s="7">
        <f>68345+63364</f>
        <v>131709</v>
      </c>
      <c r="C19" s="7">
        <v>157102</v>
      </c>
    </row>
    <row r="20" spans="1:3" x14ac:dyDescent="0.25">
      <c r="A20" s="1" t="s">
        <v>18</v>
      </c>
      <c r="B20" s="7">
        <v>0</v>
      </c>
      <c r="C20" s="7">
        <v>0</v>
      </c>
    </row>
    <row r="21" spans="1:3" x14ac:dyDescent="0.25">
      <c r="B21" s="7"/>
      <c r="C21" s="7"/>
    </row>
    <row r="22" spans="1:3" x14ac:dyDescent="0.25">
      <c r="A22" s="1" t="s">
        <v>19</v>
      </c>
      <c r="B22" s="8">
        <v>-3674</v>
      </c>
      <c r="C22" s="9">
        <v>-67736</v>
      </c>
    </row>
    <row r="23" spans="1:3" x14ac:dyDescent="0.25">
      <c r="B23" s="7"/>
      <c r="C23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Ruud</dc:creator>
  <cp:lastModifiedBy>Ronald Gerrits</cp:lastModifiedBy>
  <dcterms:created xsi:type="dcterms:W3CDTF">2018-06-07T11:55:52Z</dcterms:created>
  <dcterms:modified xsi:type="dcterms:W3CDTF">2018-06-11T09:36:12Z</dcterms:modified>
</cp:coreProperties>
</file>